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June22" sheetId="1" r:id="rId1"/>
  </sheets>
  <definedNames>
    <definedName name="_xlnm.Print_Area" localSheetId="0">D2221_June22!$A$1:$K$50</definedName>
  </definedNames>
  <calcPr calcId="144525"/>
</workbook>
</file>

<file path=xl/calcChain.xml><?xml version="1.0" encoding="utf-8"?>
<calcChain xmlns="http://schemas.openxmlformats.org/spreadsheetml/2006/main">
  <c r="K46" i="1" l="1"/>
  <c r="K47" i="1"/>
  <c r="K48" i="1"/>
  <c r="K49" i="1"/>
  <c r="J46" i="1"/>
  <c r="J47" i="1"/>
  <c r="J48" i="1"/>
  <c r="J49" i="1"/>
  <c r="J50" i="1"/>
  <c r="F46" i="1"/>
  <c r="G46" i="1"/>
  <c r="F47" i="1"/>
  <c r="G47" i="1"/>
  <c r="F48" i="1"/>
  <c r="G48" i="1"/>
  <c r="F49" i="1"/>
  <c r="G49" i="1"/>
  <c r="F50" i="1"/>
  <c r="G50" i="1"/>
  <c r="D46" i="1"/>
  <c r="D47" i="1"/>
  <c r="D48" i="1"/>
  <c r="D49" i="1"/>
  <c r="D50" i="1"/>
  <c r="A45" i="1"/>
  <c r="A46" i="1" s="1"/>
  <c r="A47" i="1" s="1"/>
  <c r="A48" i="1" s="1"/>
  <c r="A49" i="1" s="1"/>
  <c r="A50" i="1" s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44" i="1"/>
  <c r="K45" i="1"/>
  <c r="G44" i="1"/>
  <c r="G45" i="1"/>
  <c r="K43" i="1" l="1"/>
  <c r="G43" i="1"/>
  <c r="J9" i="1" l="1"/>
  <c r="F9" i="1"/>
  <c r="G41" i="1"/>
  <c r="G42" i="1"/>
  <c r="K41" i="1"/>
  <c r="K42" i="1"/>
  <c r="J8" i="1" l="1"/>
  <c r="I7" i="1"/>
  <c r="F8" i="1"/>
  <c r="E7" i="1"/>
  <c r="K50" i="1" l="1"/>
  <c r="K31" i="1" l="1"/>
  <c r="K32" i="1"/>
  <c r="G31" i="1"/>
  <c r="G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1" i="1" l="1"/>
  <c r="A42" i="1" s="1"/>
  <c r="A43" i="1" s="1"/>
  <c r="A44" i="1" s="1"/>
</calcChain>
</file>

<file path=xl/sharedStrings.xml><?xml version="1.0" encoding="utf-8"?>
<sst xmlns="http://schemas.openxmlformats.org/spreadsheetml/2006/main" count="55" uniqueCount="55">
  <si>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</si>
  <si>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</si>
  <si>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</si>
  <si>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</si>
  <si>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</si>
  <si>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</si>
  <si>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</si>
  <si>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</si>
  <si>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</si>
  <si>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</si>
  <si>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</si>
  <si>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</si>
  <si>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</si>
  <si>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</si>
  <si>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</si>
  <si>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</si>
  <si>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</si>
  <si>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</si>
  <si>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</si>
  <si>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</si>
  <si>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</si>
  <si>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</si>
  <si>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</si>
  <si>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</si>
  <si>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</si>
  <si>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</si>
  <si>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</si>
  <si>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</si>
  <si>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</si>
  <si>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</si>
  <si>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</si>
  <si>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</si>
  <si>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</si>
  <si>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</si>
  <si>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</si>
  <si>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</si>
  <si>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</si>
  <si>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</si>
  <si>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</si>
  <si>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</si>
  <si>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</si>
  <si>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</si>
  <si>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</si>
  <si>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</si>
  <si>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LEVC</t>
  </si>
  <si>
    <t>KERABOSS</t>
  </si>
  <si>
    <t>JIAYUAN</t>
  </si>
  <si>
    <t>CAPRON</t>
  </si>
  <si>
    <t>ZHIDOU</t>
  </si>
  <si>
    <t>MORGAN</t>
  </si>
  <si>
    <t>June '22 -YTD</t>
  </si>
  <si>
    <t>Jun. '22</t>
  </si>
  <si>
    <t>Jun. '21</t>
  </si>
  <si>
    <t>Jun. '22 - YTD</t>
  </si>
  <si>
    <t>Jun. '21 -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</si>
</sst>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0"/>
  <sheetViews>
    <sheetView tabSelected="1" zoomScale="80" zoomScaleNormal="8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50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51</v>
      </c>
      <c r="D6" s="43"/>
      <c r="E6" s="43" t="s">
        <v>52</v>
      </c>
      <c r="F6" s="43"/>
      <c r="G6" s="22" t="s">
        <v>40</v>
      </c>
      <c r="H6" s="20" t="s">
        <v>53</v>
      </c>
      <c r="I6" s="43" t="s">
        <v>54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SUM(C8:C50)</f>
        <v>11091</v>
      </c>
      <c r="D7" s="40"/>
      <c r="E7" s="40">
        <f>SUM(E8:E50)</f>
        <v>13875</v>
      </c>
      <c r="F7" s="40"/>
      <c r="G7" s="9">
        <f>C7/E7-1</f>
        <v>-0.20064864864864862</v>
      </c>
      <c r="H7" s="21">
        <f>SUM(H8:H50)</f>
        <v>54798</v>
      </c>
      <c r="I7" s="40">
        <f>SUM(I8:I50)</f>
        <v>58362</v>
      </c>
      <c r="J7" s="40"/>
      <c r="K7" s="9">
        <f>H7/I7-1</f>
        <v>-6.1067132723347406E-2</v>
      </c>
    </row>
    <row r="8" spans="1:11" ht="15" customHeight="1" x14ac:dyDescent="0.25">
      <c r="A8" s="14">
        <v>1</v>
      </c>
      <c r="B8" s="16" t="s">
        <v>4</v>
      </c>
      <c r="C8" s="23">
        <v>1951</v>
      </c>
      <c r="D8" s="24">
        <f t="shared" ref="D8:D45" si="0">RANK(C8,$C$8:$C$50)</f>
        <v>1</v>
      </c>
      <c r="E8" s="27">
        <v>1348</v>
      </c>
      <c r="F8" s="24">
        <f t="shared" ref="F8:F45" si="1">RANK(E8,$E$8:$E$50)</f>
        <v>1</v>
      </c>
      <c r="G8" s="12">
        <f t="shared" ref="G8:G45" si="2">IF(ISERROR((C8-E8)/E8), IF(E8=0,IF(C8&gt;0,1,IF(C8=0,0,((C8-E8)/E8)))),(C8-E8)/E8)</f>
        <v>0.44732937685459939</v>
      </c>
      <c r="H8" s="10">
        <v>8407</v>
      </c>
      <c r="I8" s="29">
        <v>7197</v>
      </c>
      <c r="J8" s="24">
        <f t="shared" ref="J8:J45" si="3">RANK(I8,$I$8:$I$50)</f>
        <v>1</v>
      </c>
      <c r="K8" s="12">
        <f t="shared" ref="K8:K43" si="4">IF(ISERROR((H8-I8)/I8), IF(I8=0,IF(H8&gt;0,1,IF(H8=0,0,((H8-I8)/I8)))),(H8-I8)/I8)</f>
        <v>0.16812560789217729</v>
      </c>
    </row>
    <row r="9" spans="1:11" ht="15" customHeight="1" x14ac:dyDescent="0.25">
      <c r="A9" s="15">
        <f t="shared" ref="A9:A50" si="5">A8+1</f>
        <v>2</v>
      </c>
      <c r="B9" s="17" t="s">
        <v>14</v>
      </c>
      <c r="C9" s="25">
        <v>1131</v>
      </c>
      <c r="D9" s="26">
        <f t="shared" si="0"/>
        <v>2</v>
      </c>
      <c r="E9" s="28">
        <v>1280</v>
      </c>
      <c r="F9" s="26">
        <f t="shared" si="1"/>
        <v>2</v>
      </c>
      <c r="G9" s="13">
        <f t="shared" si="2"/>
        <v>-0.11640625</v>
      </c>
      <c r="H9" s="11">
        <v>5217</v>
      </c>
      <c r="I9" s="30">
        <v>4950</v>
      </c>
      <c r="J9" s="26">
        <f t="shared" si="3"/>
        <v>3</v>
      </c>
      <c r="K9" s="13">
        <f t="shared" si="4"/>
        <v>5.393939393939394E-2</v>
      </c>
    </row>
    <row r="10" spans="1:11" ht="15" customHeight="1" x14ac:dyDescent="0.25">
      <c r="A10" s="15">
        <f t="shared" si="5"/>
        <v>3</v>
      </c>
      <c r="B10" s="17" t="s">
        <v>5</v>
      </c>
      <c r="C10" s="25">
        <v>868</v>
      </c>
      <c r="D10" s="26">
        <f t="shared" si="0"/>
        <v>4</v>
      </c>
      <c r="E10" s="28">
        <v>1206</v>
      </c>
      <c r="F10" s="26">
        <f t="shared" si="1"/>
        <v>4</v>
      </c>
      <c r="G10" s="13">
        <f t="shared" si="2"/>
        <v>-0.28026533996683251</v>
      </c>
      <c r="H10" s="11">
        <v>4320</v>
      </c>
      <c r="I10" s="30">
        <v>4347</v>
      </c>
      <c r="J10" s="26">
        <f t="shared" si="3"/>
        <v>4</v>
      </c>
      <c r="K10" s="13">
        <f t="shared" si="4"/>
        <v>-6.2111801242236021E-3</v>
      </c>
    </row>
    <row r="11" spans="1:11" ht="15" customHeight="1" x14ac:dyDescent="0.25">
      <c r="A11" s="15">
        <f t="shared" si="5"/>
        <v>4</v>
      </c>
      <c r="B11" s="17" t="s">
        <v>8</v>
      </c>
      <c r="C11" s="25">
        <v>525</v>
      </c>
      <c r="D11" s="26">
        <f t="shared" si="0"/>
        <v>6</v>
      </c>
      <c r="E11" s="28">
        <v>1261</v>
      </c>
      <c r="F11" s="26">
        <f t="shared" si="1"/>
        <v>3</v>
      </c>
      <c r="G11" s="13">
        <f t="shared" si="2"/>
        <v>-0.58366375892149092</v>
      </c>
      <c r="H11" s="11">
        <v>3711</v>
      </c>
      <c r="I11" s="30">
        <v>6513</v>
      </c>
      <c r="J11" s="26">
        <f t="shared" si="3"/>
        <v>2</v>
      </c>
      <c r="K11" s="13">
        <f t="shared" si="4"/>
        <v>-0.43021649009672963</v>
      </c>
    </row>
    <row r="12" spans="1:11" ht="15" customHeight="1" x14ac:dyDescent="0.25">
      <c r="A12" s="15">
        <f t="shared" si="5"/>
        <v>5</v>
      </c>
      <c r="B12" s="17" t="s">
        <v>7</v>
      </c>
      <c r="C12" s="25">
        <v>506</v>
      </c>
      <c r="D12" s="26">
        <f t="shared" si="0"/>
        <v>8</v>
      </c>
      <c r="E12" s="28">
        <v>922</v>
      </c>
      <c r="F12" s="26">
        <f t="shared" si="1"/>
        <v>5</v>
      </c>
      <c r="G12" s="13">
        <f t="shared" si="2"/>
        <v>-0.4511930585683297</v>
      </c>
      <c r="H12" s="11">
        <v>3227</v>
      </c>
      <c r="I12" s="30">
        <v>3889</v>
      </c>
      <c r="J12" s="26">
        <f t="shared" si="3"/>
        <v>5</v>
      </c>
      <c r="K12" s="13">
        <f t="shared" si="4"/>
        <v>-0.17022370789406016</v>
      </c>
    </row>
    <row r="13" spans="1:11" ht="15" customHeight="1" x14ac:dyDescent="0.25">
      <c r="A13" s="15">
        <f t="shared" si="5"/>
        <v>6</v>
      </c>
      <c r="B13" s="17" t="s">
        <v>41</v>
      </c>
      <c r="C13" s="25">
        <v>519</v>
      </c>
      <c r="D13" s="26">
        <f t="shared" si="0"/>
        <v>7</v>
      </c>
      <c r="E13" s="28">
        <v>873</v>
      </c>
      <c r="F13" s="26">
        <f t="shared" si="1"/>
        <v>6</v>
      </c>
      <c r="G13" s="13">
        <f t="shared" si="2"/>
        <v>-0.40549828178694158</v>
      </c>
      <c r="H13" s="11">
        <v>2967</v>
      </c>
      <c r="I13" s="30">
        <v>2613</v>
      </c>
      <c r="J13" s="26">
        <f t="shared" si="3"/>
        <v>8</v>
      </c>
      <c r="K13" s="13">
        <f t="shared" si="4"/>
        <v>0.13547646383467279</v>
      </c>
    </row>
    <row r="14" spans="1:11" ht="15" customHeight="1" x14ac:dyDescent="0.25">
      <c r="A14" s="15">
        <f t="shared" si="5"/>
        <v>7</v>
      </c>
      <c r="B14" s="17" t="s">
        <v>11</v>
      </c>
      <c r="C14" s="25">
        <v>656</v>
      </c>
      <c r="D14" s="26">
        <f t="shared" si="0"/>
        <v>5</v>
      </c>
      <c r="E14" s="28">
        <v>482</v>
      </c>
      <c r="F14" s="26">
        <f t="shared" si="1"/>
        <v>15</v>
      </c>
      <c r="G14" s="13">
        <f t="shared" si="2"/>
        <v>0.36099585062240663</v>
      </c>
      <c r="H14" s="11">
        <v>2872</v>
      </c>
      <c r="I14" s="30">
        <v>2548</v>
      </c>
      <c r="J14" s="26">
        <f t="shared" si="3"/>
        <v>9</v>
      </c>
      <c r="K14" s="13">
        <f t="shared" si="4"/>
        <v>0.1271585557299843</v>
      </c>
    </row>
    <row r="15" spans="1:11" ht="15" customHeight="1" x14ac:dyDescent="0.25">
      <c r="A15" s="15">
        <f t="shared" si="5"/>
        <v>8</v>
      </c>
      <c r="B15" s="17" t="s">
        <v>10</v>
      </c>
      <c r="C15" s="25">
        <v>287</v>
      </c>
      <c r="D15" s="26">
        <f t="shared" si="0"/>
        <v>13</v>
      </c>
      <c r="E15" s="28">
        <v>549</v>
      </c>
      <c r="F15" s="26">
        <f t="shared" si="1"/>
        <v>11</v>
      </c>
      <c r="G15" s="13">
        <f t="shared" si="2"/>
        <v>-0.4772313296903461</v>
      </c>
      <c r="H15" s="11">
        <v>2582</v>
      </c>
      <c r="I15" s="30">
        <v>2901</v>
      </c>
      <c r="J15" s="26">
        <f t="shared" si="3"/>
        <v>6</v>
      </c>
      <c r="K15" s="13">
        <f t="shared" si="4"/>
        <v>-0.10996208204067563</v>
      </c>
    </row>
    <row r="16" spans="1:11" ht="15" customHeight="1" x14ac:dyDescent="0.25">
      <c r="A16" s="15">
        <f t="shared" si="5"/>
        <v>9</v>
      </c>
      <c r="B16" s="17" t="s">
        <v>12</v>
      </c>
      <c r="C16" s="25">
        <v>919</v>
      </c>
      <c r="D16" s="26">
        <f t="shared" si="0"/>
        <v>3</v>
      </c>
      <c r="E16" s="28">
        <v>581</v>
      </c>
      <c r="F16" s="26">
        <f t="shared" si="1"/>
        <v>9</v>
      </c>
      <c r="G16" s="13">
        <f t="shared" si="2"/>
        <v>0.58175559380378661</v>
      </c>
      <c r="H16" s="11">
        <v>2546</v>
      </c>
      <c r="I16" s="30">
        <v>2125</v>
      </c>
      <c r="J16" s="26">
        <f t="shared" si="3"/>
        <v>12</v>
      </c>
      <c r="K16" s="13">
        <f t="shared" si="4"/>
        <v>0.19811764705882354</v>
      </c>
    </row>
    <row r="17" spans="1:11" ht="15" customHeight="1" x14ac:dyDescent="0.25">
      <c r="A17" s="15">
        <f t="shared" si="5"/>
        <v>10</v>
      </c>
      <c r="B17" s="17" t="s">
        <v>17</v>
      </c>
      <c r="C17" s="25">
        <v>356</v>
      </c>
      <c r="D17" s="26">
        <f t="shared" si="0"/>
        <v>12</v>
      </c>
      <c r="E17" s="28">
        <v>538</v>
      </c>
      <c r="F17" s="26">
        <f t="shared" si="1"/>
        <v>12</v>
      </c>
      <c r="G17" s="13">
        <f t="shared" si="2"/>
        <v>-0.33828996282527879</v>
      </c>
      <c r="H17" s="11">
        <v>2107</v>
      </c>
      <c r="I17" s="30">
        <v>2401</v>
      </c>
      <c r="J17" s="26">
        <f t="shared" si="3"/>
        <v>11</v>
      </c>
      <c r="K17" s="13">
        <f t="shared" si="4"/>
        <v>-0.12244897959183673</v>
      </c>
    </row>
    <row r="18" spans="1:11" ht="15" customHeight="1" x14ac:dyDescent="0.25">
      <c r="A18" s="15">
        <f t="shared" si="5"/>
        <v>11</v>
      </c>
      <c r="B18" s="17" t="s">
        <v>6</v>
      </c>
      <c r="C18" s="25">
        <v>463</v>
      </c>
      <c r="D18" s="26">
        <f t="shared" si="0"/>
        <v>9</v>
      </c>
      <c r="E18" s="28">
        <v>654</v>
      </c>
      <c r="F18" s="26">
        <f t="shared" si="1"/>
        <v>8</v>
      </c>
      <c r="G18" s="13">
        <f t="shared" si="2"/>
        <v>-0.29204892966360857</v>
      </c>
      <c r="H18" s="11">
        <v>1930</v>
      </c>
      <c r="I18" s="30">
        <v>2403</v>
      </c>
      <c r="J18" s="26">
        <f t="shared" si="3"/>
        <v>10</v>
      </c>
      <c r="K18" s="13">
        <f t="shared" si="4"/>
        <v>-0.19683728672492717</v>
      </c>
    </row>
    <row r="19" spans="1:11" ht="15" customHeight="1" x14ac:dyDescent="0.25">
      <c r="A19" s="15">
        <f t="shared" si="5"/>
        <v>12</v>
      </c>
      <c r="B19" s="17" t="s">
        <v>16</v>
      </c>
      <c r="C19" s="25">
        <v>362</v>
      </c>
      <c r="D19" s="26">
        <f t="shared" si="0"/>
        <v>11</v>
      </c>
      <c r="E19" s="28">
        <v>490</v>
      </c>
      <c r="F19" s="26">
        <f t="shared" si="1"/>
        <v>14</v>
      </c>
      <c r="G19" s="13">
        <f t="shared" si="2"/>
        <v>-0.26122448979591839</v>
      </c>
      <c r="H19" s="11">
        <v>1811</v>
      </c>
      <c r="I19" s="30">
        <v>1964</v>
      </c>
      <c r="J19" s="26">
        <f t="shared" si="3"/>
        <v>14</v>
      </c>
      <c r="K19" s="13">
        <f t="shared" si="4"/>
        <v>-7.7902240325865582E-2</v>
      </c>
    </row>
    <row r="20" spans="1:11" ht="15" customHeight="1" x14ac:dyDescent="0.25">
      <c r="A20" s="15">
        <f t="shared" si="5"/>
        <v>13</v>
      </c>
      <c r="B20" s="17" t="s">
        <v>13</v>
      </c>
      <c r="C20" s="25">
        <v>285</v>
      </c>
      <c r="D20" s="26">
        <f t="shared" si="0"/>
        <v>14</v>
      </c>
      <c r="E20" s="28">
        <v>379</v>
      </c>
      <c r="F20" s="26">
        <f t="shared" si="1"/>
        <v>16</v>
      </c>
      <c r="G20" s="13">
        <f t="shared" si="2"/>
        <v>-0.24802110817941952</v>
      </c>
      <c r="H20" s="11">
        <v>1662</v>
      </c>
      <c r="I20" s="30">
        <v>1974</v>
      </c>
      <c r="J20" s="26">
        <f t="shared" si="3"/>
        <v>13</v>
      </c>
      <c r="K20" s="13">
        <f t="shared" si="4"/>
        <v>-0.1580547112462006</v>
      </c>
    </row>
    <row r="21" spans="1:11" ht="15" customHeight="1" x14ac:dyDescent="0.25">
      <c r="A21" s="15">
        <f t="shared" si="5"/>
        <v>14</v>
      </c>
      <c r="B21" s="17" t="s">
        <v>26</v>
      </c>
      <c r="C21" s="25">
        <v>433</v>
      </c>
      <c r="D21" s="26">
        <f t="shared" si="0"/>
        <v>10</v>
      </c>
      <c r="E21" s="28">
        <v>323</v>
      </c>
      <c r="F21" s="26">
        <f t="shared" si="1"/>
        <v>17</v>
      </c>
      <c r="G21" s="13">
        <f t="shared" si="2"/>
        <v>0.34055727554179566</v>
      </c>
      <c r="H21" s="11">
        <v>1644</v>
      </c>
      <c r="I21" s="30">
        <v>1140</v>
      </c>
      <c r="J21" s="26">
        <f t="shared" si="3"/>
        <v>17</v>
      </c>
      <c r="K21" s="13">
        <f t="shared" si="4"/>
        <v>0.44210526315789472</v>
      </c>
    </row>
    <row r="22" spans="1:11" ht="15" customHeight="1" x14ac:dyDescent="0.25">
      <c r="A22" s="15">
        <f t="shared" si="5"/>
        <v>15</v>
      </c>
      <c r="B22" s="17" t="s">
        <v>9</v>
      </c>
      <c r="C22" s="25">
        <v>257</v>
      </c>
      <c r="D22" s="26">
        <f t="shared" si="0"/>
        <v>16</v>
      </c>
      <c r="E22" s="28">
        <v>760</v>
      </c>
      <c r="F22" s="26">
        <f t="shared" si="1"/>
        <v>7</v>
      </c>
      <c r="G22" s="13">
        <f t="shared" si="2"/>
        <v>-0.6618421052631579</v>
      </c>
      <c r="H22" s="11">
        <v>1586</v>
      </c>
      <c r="I22" s="30">
        <v>2762</v>
      </c>
      <c r="J22" s="26">
        <f t="shared" si="3"/>
        <v>7</v>
      </c>
      <c r="K22" s="13">
        <f t="shared" si="4"/>
        <v>-0.42577842143374367</v>
      </c>
    </row>
    <row r="23" spans="1:11" ht="15" customHeight="1" x14ac:dyDescent="0.25">
      <c r="A23" s="15">
        <f t="shared" si="5"/>
        <v>16</v>
      </c>
      <c r="B23" s="17" t="s">
        <v>18</v>
      </c>
      <c r="C23" s="25">
        <v>278</v>
      </c>
      <c r="D23" s="26">
        <f t="shared" si="0"/>
        <v>15</v>
      </c>
      <c r="E23" s="28">
        <v>507</v>
      </c>
      <c r="F23" s="26">
        <f t="shared" si="1"/>
        <v>13</v>
      </c>
      <c r="G23" s="13">
        <f t="shared" si="2"/>
        <v>-0.4516765285996055</v>
      </c>
      <c r="H23" s="11">
        <v>1408</v>
      </c>
      <c r="I23" s="30">
        <v>1791</v>
      </c>
      <c r="J23" s="26">
        <f t="shared" si="3"/>
        <v>16</v>
      </c>
      <c r="K23" s="13">
        <f t="shared" si="4"/>
        <v>-0.2138470128419877</v>
      </c>
    </row>
    <row r="24" spans="1:11" ht="15" customHeight="1" x14ac:dyDescent="0.25">
      <c r="A24" s="15">
        <f t="shared" si="5"/>
        <v>17</v>
      </c>
      <c r="B24" s="17" t="s">
        <v>23</v>
      </c>
      <c r="C24" s="25">
        <v>187</v>
      </c>
      <c r="D24" s="26">
        <f t="shared" si="0"/>
        <v>18</v>
      </c>
      <c r="E24" s="28">
        <v>161</v>
      </c>
      <c r="F24" s="26">
        <f t="shared" si="1"/>
        <v>21</v>
      </c>
      <c r="G24" s="13">
        <f t="shared" si="2"/>
        <v>0.16149068322981366</v>
      </c>
      <c r="H24" s="11">
        <v>1250</v>
      </c>
      <c r="I24" s="30">
        <v>727</v>
      </c>
      <c r="J24" s="26">
        <f t="shared" si="3"/>
        <v>21</v>
      </c>
      <c r="K24" s="13">
        <f t="shared" si="4"/>
        <v>0.71939477303988997</v>
      </c>
    </row>
    <row r="25" spans="1:11" ht="15" customHeight="1" x14ac:dyDescent="0.25">
      <c r="A25" s="15">
        <f t="shared" si="5"/>
        <v>18</v>
      </c>
      <c r="B25" s="17" t="s">
        <v>15</v>
      </c>
      <c r="C25" s="25">
        <v>177</v>
      </c>
      <c r="D25" s="26">
        <f t="shared" si="0"/>
        <v>19</v>
      </c>
      <c r="E25" s="28">
        <v>575</v>
      </c>
      <c r="F25" s="26">
        <f t="shared" si="1"/>
        <v>10</v>
      </c>
      <c r="G25" s="13">
        <f t="shared" si="2"/>
        <v>-0.69217391304347831</v>
      </c>
      <c r="H25" s="11">
        <v>1140</v>
      </c>
      <c r="I25" s="30">
        <v>1802</v>
      </c>
      <c r="J25" s="26">
        <f t="shared" si="3"/>
        <v>15</v>
      </c>
      <c r="K25" s="13">
        <f t="shared" si="4"/>
        <v>-0.36736958934517205</v>
      </c>
    </row>
    <row r="26" spans="1:11" ht="15" customHeight="1" x14ac:dyDescent="0.25">
      <c r="A26" s="15">
        <f t="shared" si="5"/>
        <v>19</v>
      </c>
      <c r="B26" s="17" t="s">
        <v>19</v>
      </c>
      <c r="C26" s="25">
        <v>256</v>
      </c>
      <c r="D26" s="26">
        <f t="shared" si="0"/>
        <v>17</v>
      </c>
      <c r="E26" s="28">
        <v>208</v>
      </c>
      <c r="F26" s="26">
        <f t="shared" si="1"/>
        <v>19</v>
      </c>
      <c r="G26" s="13">
        <f t="shared" si="2"/>
        <v>0.23076923076923078</v>
      </c>
      <c r="H26" s="11">
        <v>965</v>
      </c>
      <c r="I26" s="30">
        <v>981</v>
      </c>
      <c r="J26" s="26">
        <f t="shared" si="3"/>
        <v>19</v>
      </c>
      <c r="K26" s="13">
        <f t="shared" si="4"/>
        <v>-1.6309887869520898E-2</v>
      </c>
    </row>
    <row r="27" spans="1:11" ht="15" customHeight="1" x14ac:dyDescent="0.25">
      <c r="A27" s="15">
        <f t="shared" si="5"/>
        <v>20</v>
      </c>
      <c r="B27" s="17" t="s">
        <v>21</v>
      </c>
      <c r="C27" s="25">
        <v>112</v>
      </c>
      <c r="D27" s="26">
        <f t="shared" si="0"/>
        <v>21</v>
      </c>
      <c r="E27" s="28">
        <v>179</v>
      </c>
      <c r="F27" s="26">
        <f t="shared" si="1"/>
        <v>20</v>
      </c>
      <c r="G27" s="13">
        <f t="shared" si="2"/>
        <v>-0.37430167597765363</v>
      </c>
      <c r="H27" s="11">
        <v>925</v>
      </c>
      <c r="I27" s="30">
        <v>1049</v>
      </c>
      <c r="J27" s="26">
        <f t="shared" si="3"/>
        <v>18</v>
      </c>
      <c r="K27" s="13">
        <f t="shared" si="4"/>
        <v>-0.11820781696854146</v>
      </c>
    </row>
    <row r="28" spans="1:11" ht="15" customHeight="1" x14ac:dyDescent="0.25">
      <c r="A28" s="15">
        <f t="shared" si="5"/>
        <v>21</v>
      </c>
      <c r="B28" s="17" t="s">
        <v>20</v>
      </c>
      <c r="C28" s="25">
        <v>153</v>
      </c>
      <c r="D28" s="26">
        <f t="shared" si="0"/>
        <v>20</v>
      </c>
      <c r="E28" s="28">
        <v>229</v>
      </c>
      <c r="F28" s="26">
        <f t="shared" si="1"/>
        <v>18</v>
      </c>
      <c r="G28" s="13">
        <f t="shared" si="2"/>
        <v>-0.33187772925764192</v>
      </c>
      <c r="H28" s="11">
        <v>576</v>
      </c>
      <c r="I28" s="30">
        <v>853</v>
      </c>
      <c r="J28" s="26">
        <f t="shared" si="3"/>
        <v>20</v>
      </c>
      <c r="K28" s="13">
        <f t="shared" si="4"/>
        <v>-0.32473622508792499</v>
      </c>
    </row>
    <row r="29" spans="1:11" ht="15" customHeight="1" x14ac:dyDescent="0.25">
      <c r="A29" s="15">
        <f t="shared" si="5"/>
        <v>22</v>
      </c>
      <c r="B29" s="17" t="s">
        <v>27</v>
      </c>
      <c r="C29" s="25">
        <v>59</v>
      </c>
      <c r="D29" s="26">
        <f t="shared" si="0"/>
        <v>24</v>
      </c>
      <c r="E29" s="28">
        <v>28</v>
      </c>
      <c r="F29" s="26">
        <f t="shared" si="1"/>
        <v>26</v>
      </c>
      <c r="G29" s="13">
        <f t="shared" si="2"/>
        <v>1.1071428571428572</v>
      </c>
      <c r="H29" s="11">
        <v>322</v>
      </c>
      <c r="I29" s="30">
        <v>133</v>
      </c>
      <c r="J29" s="26">
        <f t="shared" si="3"/>
        <v>26</v>
      </c>
      <c r="K29" s="13">
        <f t="shared" si="4"/>
        <v>1.4210526315789473</v>
      </c>
    </row>
    <row r="30" spans="1:11" ht="15" customHeight="1" x14ac:dyDescent="0.25">
      <c r="A30" s="15">
        <f t="shared" si="5"/>
        <v>23</v>
      </c>
      <c r="B30" s="17" t="s">
        <v>34</v>
      </c>
      <c r="C30" s="25">
        <v>60</v>
      </c>
      <c r="D30" s="26">
        <f t="shared" si="0"/>
        <v>23</v>
      </c>
      <c r="E30" s="28">
        <v>63</v>
      </c>
      <c r="F30" s="26">
        <f t="shared" si="1"/>
        <v>23</v>
      </c>
      <c r="G30" s="13">
        <f t="shared" si="2"/>
        <v>-4.7619047619047616E-2</v>
      </c>
      <c r="H30" s="11">
        <v>315</v>
      </c>
      <c r="I30" s="30">
        <v>214</v>
      </c>
      <c r="J30" s="26">
        <f t="shared" si="3"/>
        <v>24</v>
      </c>
      <c r="K30" s="13">
        <f t="shared" si="4"/>
        <v>0.4719626168224299</v>
      </c>
    </row>
    <row r="31" spans="1:11" ht="15" customHeight="1" x14ac:dyDescent="0.25">
      <c r="A31" s="15">
        <f t="shared" si="5"/>
        <v>24</v>
      </c>
      <c r="B31" s="17" t="s">
        <v>35</v>
      </c>
      <c r="C31" s="25">
        <v>67</v>
      </c>
      <c r="D31" s="26">
        <f t="shared" si="0"/>
        <v>22</v>
      </c>
      <c r="E31" s="28">
        <v>112</v>
      </c>
      <c r="F31" s="26">
        <f t="shared" si="1"/>
        <v>22</v>
      </c>
      <c r="G31" s="13">
        <f t="shared" si="2"/>
        <v>-0.4017857142857143</v>
      </c>
      <c r="H31" s="11">
        <v>277</v>
      </c>
      <c r="I31" s="30">
        <v>317</v>
      </c>
      <c r="J31" s="26">
        <f t="shared" si="3"/>
        <v>22</v>
      </c>
      <c r="K31" s="13">
        <f t="shared" ref="K31:K32" si="6">IF(ISERROR((H31-I31)/I31), IF(I31=0,IF(H31&gt;0,1,IF(H31=0,0,((H31-I31)/I31)))),(H31-I31)/I31)</f>
        <v>-0.12618296529968454</v>
      </c>
    </row>
    <row r="32" spans="1:11" ht="15" customHeight="1" x14ac:dyDescent="0.25">
      <c r="A32" s="15">
        <f t="shared" si="5"/>
        <v>25</v>
      </c>
      <c r="B32" s="17" t="s">
        <v>36</v>
      </c>
      <c r="C32" s="25">
        <v>54</v>
      </c>
      <c r="D32" s="26">
        <f t="shared" si="0"/>
        <v>25</v>
      </c>
      <c r="E32" s="28">
        <v>13</v>
      </c>
      <c r="F32" s="26">
        <f t="shared" si="1"/>
        <v>29</v>
      </c>
      <c r="G32" s="13">
        <f t="shared" si="2"/>
        <v>3.1538461538461537</v>
      </c>
      <c r="H32" s="11">
        <v>259</v>
      </c>
      <c r="I32" s="30">
        <v>29</v>
      </c>
      <c r="J32" s="26">
        <f t="shared" si="3"/>
        <v>32</v>
      </c>
      <c r="K32" s="13">
        <f t="shared" si="6"/>
        <v>7.931034482758621</v>
      </c>
    </row>
    <row r="33" spans="1:11" ht="15" customHeight="1" x14ac:dyDescent="0.25">
      <c r="A33" s="15">
        <f t="shared" si="5"/>
        <v>26</v>
      </c>
      <c r="B33" s="17" t="s">
        <v>29</v>
      </c>
      <c r="C33" s="25">
        <v>38</v>
      </c>
      <c r="D33" s="26">
        <f t="shared" si="0"/>
        <v>27</v>
      </c>
      <c r="E33" s="28">
        <v>36</v>
      </c>
      <c r="F33" s="26">
        <f t="shared" si="1"/>
        <v>24</v>
      </c>
      <c r="G33" s="13">
        <f t="shared" si="2"/>
        <v>5.5555555555555552E-2</v>
      </c>
      <c r="H33" s="11">
        <v>232</v>
      </c>
      <c r="I33" s="30">
        <v>253</v>
      </c>
      <c r="J33" s="26">
        <f t="shared" si="3"/>
        <v>23</v>
      </c>
      <c r="K33" s="13">
        <f t="shared" si="4"/>
        <v>-8.3003952569169967E-2</v>
      </c>
    </row>
    <row r="34" spans="1:11" ht="15" customHeight="1" x14ac:dyDescent="0.25">
      <c r="A34" s="15">
        <f t="shared" si="5"/>
        <v>27</v>
      </c>
      <c r="B34" s="17" t="s">
        <v>24</v>
      </c>
      <c r="C34" s="25">
        <v>45</v>
      </c>
      <c r="D34" s="26">
        <f t="shared" si="0"/>
        <v>26</v>
      </c>
      <c r="E34" s="28">
        <v>33</v>
      </c>
      <c r="F34" s="26">
        <f t="shared" si="1"/>
        <v>25</v>
      </c>
      <c r="G34" s="13">
        <f t="shared" si="2"/>
        <v>0.36363636363636365</v>
      </c>
      <c r="H34" s="11">
        <v>148</v>
      </c>
      <c r="I34" s="30">
        <v>167</v>
      </c>
      <c r="J34" s="26">
        <f t="shared" si="3"/>
        <v>25</v>
      </c>
      <c r="K34" s="13">
        <f t="shared" si="4"/>
        <v>-0.11377245508982035</v>
      </c>
    </row>
    <row r="35" spans="1:11" ht="15" customHeight="1" x14ac:dyDescent="0.25">
      <c r="A35" s="15">
        <f t="shared" si="5"/>
        <v>28</v>
      </c>
      <c r="B35" s="17" t="s">
        <v>31</v>
      </c>
      <c r="C35" s="25">
        <v>19</v>
      </c>
      <c r="D35" s="26">
        <f t="shared" si="0"/>
        <v>28</v>
      </c>
      <c r="E35" s="28">
        <v>12</v>
      </c>
      <c r="F35" s="26">
        <f t="shared" si="1"/>
        <v>30</v>
      </c>
      <c r="G35" s="13">
        <f t="shared" si="2"/>
        <v>0.58333333333333337</v>
      </c>
      <c r="H35" s="11">
        <v>79</v>
      </c>
      <c r="I35" s="30">
        <v>57</v>
      </c>
      <c r="J35" s="26">
        <f t="shared" si="3"/>
        <v>29</v>
      </c>
      <c r="K35" s="13">
        <f t="shared" si="4"/>
        <v>0.38596491228070173</v>
      </c>
    </row>
    <row r="36" spans="1:11" ht="15" customHeight="1" x14ac:dyDescent="0.25">
      <c r="A36" s="15">
        <f t="shared" si="5"/>
        <v>29</v>
      </c>
      <c r="B36" s="17" t="s">
        <v>28</v>
      </c>
      <c r="C36" s="25">
        <v>9</v>
      </c>
      <c r="D36" s="26">
        <f t="shared" si="0"/>
        <v>32</v>
      </c>
      <c r="E36" s="28">
        <v>16</v>
      </c>
      <c r="F36" s="26">
        <f t="shared" si="1"/>
        <v>28</v>
      </c>
      <c r="G36" s="13">
        <f t="shared" si="2"/>
        <v>-0.4375</v>
      </c>
      <c r="H36" s="11">
        <v>71</v>
      </c>
      <c r="I36" s="30">
        <v>78</v>
      </c>
      <c r="J36" s="26">
        <f t="shared" si="3"/>
        <v>27</v>
      </c>
      <c r="K36" s="13">
        <f t="shared" si="4"/>
        <v>-8.9743589743589744E-2</v>
      </c>
    </row>
    <row r="37" spans="1:11" ht="15" customHeight="1" x14ac:dyDescent="0.25">
      <c r="A37" s="15">
        <f t="shared" si="5"/>
        <v>30</v>
      </c>
      <c r="B37" s="17" t="s">
        <v>25</v>
      </c>
      <c r="C37" s="25">
        <v>12</v>
      </c>
      <c r="D37" s="26">
        <f t="shared" si="0"/>
        <v>31</v>
      </c>
      <c r="E37" s="28">
        <v>12</v>
      </c>
      <c r="F37" s="26">
        <f t="shared" si="1"/>
        <v>30</v>
      </c>
      <c r="G37" s="13">
        <f t="shared" si="2"/>
        <v>0</v>
      </c>
      <c r="H37" s="11">
        <v>58</v>
      </c>
      <c r="I37" s="30">
        <v>42</v>
      </c>
      <c r="J37" s="26">
        <f t="shared" si="3"/>
        <v>30</v>
      </c>
      <c r="K37" s="13">
        <f t="shared" si="4"/>
        <v>0.38095238095238093</v>
      </c>
    </row>
    <row r="38" spans="1:11" ht="15" customHeight="1" x14ac:dyDescent="0.25">
      <c r="A38" s="15">
        <f t="shared" si="5"/>
        <v>31</v>
      </c>
      <c r="B38" s="17" t="s">
        <v>30</v>
      </c>
      <c r="C38" s="25">
        <v>13</v>
      </c>
      <c r="D38" s="26">
        <f t="shared" si="0"/>
        <v>30</v>
      </c>
      <c r="E38" s="28">
        <v>5</v>
      </c>
      <c r="F38" s="26">
        <f t="shared" si="1"/>
        <v>34</v>
      </c>
      <c r="G38" s="13">
        <f t="shared" si="2"/>
        <v>1.6</v>
      </c>
      <c r="H38" s="11">
        <v>56</v>
      </c>
      <c r="I38" s="30">
        <v>16</v>
      </c>
      <c r="J38" s="26">
        <f t="shared" si="3"/>
        <v>33</v>
      </c>
      <c r="K38" s="13">
        <f t="shared" si="4"/>
        <v>2.5</v>
      </c>
    </row>
    <row r="39" spans="1:11" ht="15" customHeight="1" x14ac:dyDescent="0.25">
      <c r="A39" s="15">
        <f t="shared" si="5"/>
        <v>32</v>
      </c>
      <c r="B39" s="17" t="s">
        <v>33</v>
      </c>
      <c r="C39" s="25">
        <v>18</v>
      </c>
      <c r="D39" s="26">
        <f t="shared" si="0"/>
        <v>29</v>
      </c>
      <c r="E39" s="28">
        <v>20</v>
      </c>
      <c r="F39" s="26">
        <f t="shared" si="1"/>
        <v>27</v>
      </c>
      <c r="G39" s="13">
        <f t="shared" si="2"/>
        <v>-0.1</v>
      </c>
      <c r="H39" s="11">
        <v>56</v>
      </c>
      <c r="I39" s="30">
        <v>69</v>
      </c>
      <c r="J39" s="26">
        <f t="shared" si="3"/>
        <v>28</v>
      </c>
      <c r="K39" s="13">
        <f t="shared" si="4"/>
        <v>-0.18840579710144928</v>
      </c>
    </row>
    <row r="40" spans="1:11" ht="15" customHeight="1" x14ac:dyDescent="0.25">
      <c r="A40" s="15">
        <f t="shared" si="5"/>
        <v>33</v>
      </c>
      <c r="B40" s="17" t="s">
        <v>22</v>
      </c>
      <c r="C40" s="25">
        <v>5</v>
      </c>
      <c r="D40" s="26">
        <f t="shared" si="0"/>
        <v>33</v>
      </c>
      <c r="E40" s="28">
        <v>10</v>
      </c>
      <c r="F40" s="26">
        <f t="shared" si="1"/>
        <v>32</v>
      </c>
      <c r="G40" s="13">
        <f t="shared" si="2"/>
        <v>-0.5</v>
      </c>
      <c r="H40" s="11">
        <v>25</v>
      </c>
      <c r="I40" s="30">
        <v>33</v>
      </c>
      <c r="J40" s="26">
        <f t="shared" si="3"/>
        <v>31</v>
      </c>
      <c r="K40" s="13">
        <f t="shared" si="4"/>
        <v>-0.24242424242424243</v>
      </c>
    </row>
    <row r="41" spans="1:11" ht="15" customHeight="1" x14ac:dyDescent="0.25">
      <c r="A41" s="15">
        <f t="shared" si="5"/>
        <v>34</v>
      </c>
      <c r="B41" s="17" t="s">
        <v>32</v>
      </c>
      <c r="C41" s="25">
        <v>4</v>
      </c>
      <c r="D41" s="26">
        <f t="shared" si="0"/>
        <v>34</v>
      </c>
      <c r="E41" s="28">
        <v>8</v>
      </c>
      <c r="F41" s="26">
        <f t="shared" si="1"/>
        <v>33</v>
      </c>
      <c r="G41" s="13">
        <f t="shared" si="2"/>
        <v>-0.5</v>
      </c>
      <c r="H41" s="11">
        <v>20</v>
      </c>
      <c r="I41" s="30">
        <v>14</v>
      </c>
      <c r="J41" s="26">
        <f t="shared" si="3"/>
        <v>34</v>
      </c>
      <c r="K41" s="13">
        <f t="shared" si="4"/>
        <v>0.42857142857142855</v>
      </c>
    </row>
    <row r="42" spans="1:11" ht="15" customHeight="1" x14ac:dyDescent="0.25">
      <c r="A42" s="15">
        <f t="shared" si="5"/>
        <v>35</v>
      </c>
      <c r="B42" s="17" t="s">
        <v>39</v>
      </c>
      <c r="C42" s="25">
        <v>4</v>
      </c>
      <c r="D42" s="26">
        <f t="shared" si="0"/>
        <v>34</v>
      </c>
      <c r="E42" s="28">
        <v>0</v>
      </c>
      <c r="F42" s="26">
        <f t="shared" si="1"/>
        <v>37</v>
      </c>
      <c r="G42" s="13">
        <f t="shared" si="2"/>
        <v>1</v>
      </c>
      <c r="H42" s="11">
        <v>11</v>
      </c>
      <c r="I42" s="30">
        <v>3</v>
      </c>
      <c r="J42" s="26">
        <f t="shared" si="3"/>
        <v>36</v>
      </c>
      <c r="K42" s="13">
        <f t="shared" si="4"/>
        <v>2.6666666666666665</v>
      </c>
    </row>
    <row r="43" spans="1:11" ht="15" customHeight="1" x14ac:dyDescent="0.25">
      <c r="A43" s="15">
        <f t="shared" si="5"/>
        <v>36</v>
      </c>
      <c r="B43" s="17" t="s">
        <v>42</v>
      </c>
      <c r="C43" s="25">
        <v>2</v>
      </c>
      <c r="D43" s="26">
        <f t="shared" si="0"/>
        <v>36</v>
      </c>
      <c r="E43" s="28">
        <v>1</v>
      </c>
      <c r="F43" s="26">
        <f t="shared" si="1"/>
        <v>35</v>
      </c>
      <c r="G43" s="13">
        <f t="shared" si="2"/>
        <v>1</v>
      </c>
      <c r="H43" s="11">
        <v>4</v>
      </c>
      <c r="I43" s="30">
        <v>4</v>
      </c>
      <c r="J43" s="26">
        <f t="shared" si="3"/>
        <v>35</v>
      </c>
      <c r="K43" s="13">
        <f t="shared" si="4"/>
        <v>0</v>
      </c>
    </row>
    <row r="44" spans="1:11" ht="15" customHeight="1" x14ac:dyDescent="0.25">
      <c r="A44" s="15">
        <f t="shared" si="5"/>
        <v>37</v>
      </c>
      <c r="B44" s="17" t="s">
        <v>43</v>
      </c>
      <c r="C44" s="25">
        <v>0</v>
      </c>
      <c r="D44" s="26">
        <f t="shared" si="0"/>
        <v>38</v>
      </c>
      <c r="E44" s="28">
        <v>1</v>
      </c>
      <c r="F44" s="26">
        <f t="shared" si="1"/>
        <v>35</v>
      </c>
      <c r="G44" s="13">
        <f t="shared" si="2"/>
        <v>-1</v>
      </c>
      <c r="H44" s="11">
        <v>4</v>
      </c>
      <c r="I44" s="30">
        <v>1</v>
      </c>
      <c r="J44" s="26">
        <f t="shared" si="3"/>
        <v>38</v>
      </c>
      <c r="K44" s="13">
        <f t="shared" ref="K44:K49" si="7">IF(ISERROR((H44-I44)/I44), IF(I44=0,IF(H44&gt;0,1,IF(H44=0,0,((H44-I44)/I44)))),(H44-I44)/I44)</f>
        <v>3</v>
      </c>
    </row>
    <row r="45" spans="1:11" ht="15" customHeight="1" x14ac:dyDescent="0.25">
      <c r="A45" s="15">
        <f t="shared" si="5"/>
        <v>38</v>
      </c>
      <c r="B45" s="17" t="s">
        <v>44</v>
      </c>
      <c r="C45" s="25">
        <v>0</v>
      </c>
      <c r="D45" s="26">
        <f t="shared" si="0"/>
        <v>38</v>
      </c>
      <c r="E45" s="28">
        <v>0</v>
      </c>
      <c r="F45" s="26">
        <f t="shared" si="1"/>
        <v>37</v>
      </c>
      <c r="G45" s="13">
        <f t="shared" si="2"/>
        <v>0</v>
      </c>
      <c r="H45" s="11">
        <v>3</v>
      </c>
      <c r="I45" s="30">
        <v>0</v>
      </c>
      <c r="J45" s="26">
        <f t="shared" si="3"/>
        <v>39</v>
      </c>
      <c r="K45" s="13">
        <f t="shared" si="7"/>
        <v>1</v>
      </c>
    </row>
    <row r="46" spans="1:11" ht="15" customHeight="1" x14ac:dyDescent="0.25">
      <c r="A46" s="15">
        <f t="shared" si="5"/>
        <v>39</v>
      </c>
      <c r="B46" s="17" t="s">
        <v>48</v>
      </c>
      <c r="C46" s="25">
        <v>1</v>
      </c>
      <c r="D46" s="26">
        <f t="shared" ref="D46:D50" si="8">RANK(C46,$C$8:$C$50)</f>
        <v>37</v>
      </c>
      <c r="E46" s="28">
        <v>0</v>
      </c>
      <c r="F46" s="26">
        <f t="shared" ref="F46:F50" si="9">RANK(E46,$E$8:$E$50)</f>
        <v>37</v>
      </c>
      <c r="G46" s="13">
        <f t="shared" ref="G46:G50" si="10">IF(ISERROR((C46-E46)/E46), IF(E46=0,IF(C46&gt;0,1,IF(C46=0,0,((C46-E46)/E46)))),(C46-E46)/E46)</f>
        <v>1</v>
      </c>
      <c r="H46" s="11">
        <v>2</v>
      </c>
      <c r="I46" s="30">
        <v>0</v>
      </c>
      <c r="J46" s="26">
        <f t="shared" ref="J46:J50" si="11">RANK(I46,$I$8:$I$50)</f>
        <v>39</v>
      </c>
      <c r="K46" s="13">
        <f t="shared" si="7"/>
        <v>1</v>
      </c>
    </row>
    <row r="47" spans="1:11" ht="15" customHeight="1" x14ac:dyDescent="0.25">
      <c r="A47" s="15">
        <f t="shared" si="5"/>
        <v>40</v>
      </c>
      <c r="B47" s="17" t="s">
        <v>46</v>
      </c>
      <c r="C47" s="25">
        <v>0</v>
      </c>
      <c r="D47" s="26">
        <f t="shared" si="8"/>
        <v>38</v>
      </c>
      <c r="E47" s="28">
        <v>0</v>
      </c>
      <c r="F47" s="26">
        <f t="shared" si="9"/>
        <v>37</v>
      </c>
      <c r="G47" s="13">
        <f t="shared" si="10"/>
        <v>0</v>
      </c>
      <c r="H47" s="11">
        <v>1</v>
      </c>
      <c r="I47" s="30">
        <v>0</v>
      </c>
      <c r="J47" s="26">
        <f t="shared" si="11"/>
        <v>39</v>
      </c>
      <c r="K47" s="13">
        <f t="shared" si="7"/>
        <v>1</v>
      </c>
    </row>
    <row r="48" spans="1:11" ht="15" customHeight="1" x14ac:dyDescent="0.25">
      <c r="A48" s="15">
        <f t="shared" si="5"/>
        <v>41</v>
      </c>
      <c r="B48" s="17" t="s">
        <v>45</v>
      </c>
      <c r="C48" s="25">
        <v>0</v>
      </c>
      <c r="D48" s="26">
        <f t="shared" si="8"/>
        <v>38</v>
      </c>
      <c r="E48" s="28">
        <v>0</v>
      </c>
      <c r="F48" s="26">
        <f t="shared" si="9"/>
        <v>37</v>
      </c>
      <c r="G48" s="13">
        <f t="shared" si="10"/>
        <v>0</v>
      </c>
      <c r="H48" s="11">
        <v>1</v>
      </c>
      <c r="I48" s="30">
        <v>0</v>
      </c>
      <c r="J48" s="26">
        <f t="shared" si="11"/>
        <v>39</v>
      </c>
      <c r="K48" s="13">
        <f t="shared" si="7"/>
        <v>1</v>
      </c>
    </row>
    <row r="49" spans="1:11" ht="15" customHeight="1" x14ac:dyDescent="0.25">
      <c r="A49" s="15">
        <f t="shared" si="5"/>
        <v>42</v>
      </c>
      <c r="B49" s="17" t="s">
        <v>47</v>
      </c>
      <c r="C49" s="25">
        <v>0</v>
      </c>
      <c r="D49" s="26">
        <f t="shared" si="8"/>
        <v>38</v>
      </c>
      <c r="E49" s="28">
        <v>0</v>
      </c>
      <c r="F49" s="26">
        <f t="shared" si="9"/>
        <v>37</v>
      </c>
      <c r="G49" s="13">
        <f t="shared" si="10"/>
        <v>0</v>
      </c>
      <c r="H49" s="11">
        <v>1</v>
      </c>
      <c r="I49" s="30">
        <v>0</v>
      </c>
      <c r="J49" s="26">
        <f t="shared" si="11"/>
        <v>39</v>
      </c>
      <c r="K49" s="13">
        <f t="shared" si="7"/>
        <v>1</v>
      </c>
    </row>
    <row r="50" spans="1:11" ht="15" customHeight="1" thickBot="1" x14ac:dyDescent="0.3">
      <c r="A50" s="31">
        <f t="shared" si="5"/>
        <v>43</v>
      </c>
      <c r="B50" s="32" t="s">
        <v>49</v>
      </c>
      <c r="C50" s="33">
        <v>0</v>
      </c>
      <c r="D50" s="34">
        <f t="shared" si="8"/>
        <v>38</v>
      </c>
      <c r="E50" s="35">
        <v>0</v>
      </c>
      <c r="F50" s="34">
        <f t="shared" si="9"/>
        <v>37</v>
      </c>
      <c r="G50" s="36">
        <f t="shared" si="10"/>
        <v>0</v>
      </c>
      <c r="H50" s="37">
        <v>0</v>
      </c>
      <c r="I50" s="38">
        <v>2</v>
      </c>
      <c r="J50" s="34">
        <f t="shared" si="11"/>
        <v>37</v>
      </c>
      <c r="K50" s="36">
        <f t="shared" ref="K50" si="12">IF(ISERROR((H50-I50)/I50), IF(I50=0,IF(H50&gt;0,1,IF(H50=0,0,((H50-I50)/I50)))),(H50-I50)/I50)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0 K8:K50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G8:G50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D2221_June22</vt:lpstr>
      <vt:lpstr>D2221_June22!Print_Area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2022-07-14T13:52:47Z</dcterms:modified>
</cp:coreProperties>
</file>