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Feb22" sheetId="1" r:id="rId1"/>
  </sheets>
  <definedNames>
    <definedName name="_xlnm.Print_Area" localSheetId="0">D2221_Feb22!$A$1:$K$44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41" i="1"/>
  <c r="G42" i="1"/>
  <c r="A42" i="1"/>
  <c r="A43" i="1" s="1"/>
  <c r="K41" i="1"/>
  <c r="K42" i="1"/>
  <c r="D41" i="1"/>
  <c r="D42" i="1"/>
  <c r="A41" i="1"/>
  <c r="J8" i="1" l="1"/>
  <c r="I7" i="1"/>
  <c r="F8" i="1"/>
  <c r="E7" i="1"/>
  <c r="K43" i="1" l="1"/>
  <c r="K44" i="1"/>
  <c r="G43" i="1"/>
  <c r="G44" i="1"/>
  <c r="D43" i="1"/>
  <c r="D44" i="1"/>
  <c r="K31" i="1" l="1"/>
  <c r="K32" i="1"/>
  <c r="G31" i="1"/>
  <c r="G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4" i="1" s="1"/>
  <c r="K8" i="1"/>
  <c r="K6" i="1"/>
</calcChain>
</file>

<file path=xl/sharedStrings.xml><?xml version="1.0" encoding="utf-8"?>
<sst xmlns="http://schemas.openxmlformats.org/spreadsheetml/2006/main" count="49" uniqueCount="49">
  <si>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</si>
  <si>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</si>
  <si>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</si>
  <si>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</si>
  <si>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</si>
  <si>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</si>
  <si>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</si>
  <si>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</si>
  <si>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</si>
  <si>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</si>
  <si>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</si>
  <si>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</si>
  <si>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</si>
  <si>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</si>
  <si>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</si>
  <si>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</si>
  <si>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</si>
  <si>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</si>
  <si>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</si>
  <si>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</si>
  <si>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</si>
  <si>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</si>
  <si>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</si>
  <si>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</si>
  <si>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</si>
  <si>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</si>
  <si>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</si>
  <si>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</si>
  <si>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</si>
  <si>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</si>
  <si>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</si>
  <si>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</si>
  <si>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</si>
  <si>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</si>
  <si>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</si>
  <si>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</si>
  <si>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</si>
  <si>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</si>
  <si>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</si>
  <si>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</si>
  <si>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</si>
  <si>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</si>
  <si>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</si>
  <si>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</si>
  <si>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February '22 -YTD</t>
  </si>
  <si>
    <t>Feb. '22</t>
  </si>
  <si>
    <t>Feb. '21</t>
  </si>
  <si>
    <t>Feb. '22 - YTD</t>
  </si>
  <si>
    <t>Feb. '21 -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</si>
</sst>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44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45</v>
      </c>
      <c r="D6" s="43"/>
      <c r="E6" s="43" t="s">
        <v>46</v>
      </c>
      <c r="F6" s="43"/>
      <c r="G6" s="22" t="s">
        <v>40</v>
      </c>
      <c r="H6" s="20" t="s">
        <v>47</v>
      </c>
      <c r="I6" s="43" t="s">
        <v>48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SUM(C8:C44)</f>
        <v>8495</v>
      </c>
      <c r="D7" s="40"/>
      <c r="E7" s="40">
        <f>SUM(E8:E44)</f>
        <v>6689</v>
      </c>
      <c r="F7" s="40"/>
      <c r="G7" s="9">
        <f>C7/E7-1</f>
        <v>0.26999551502466734</v>
      </c>
      <c r="H7" s="21">
        <f>SUM(H8:H44)</f>
        <v>14017</v>
      </c>
      <c r="I7" s="40">
        <f>SUM(I8:I44)</f>
        <v>14455</v>
      </c>
      <c r="J7" s="40"/>
      <c r="K7" s="9">
        <f>H7/I7-1</f>
        <v>-3.0300933932895235E-2</v>
      </c>
    </row>
    <row r="8" spans="1:11" ht="15" customHeight="1" x14ac:dyDescent="0.25">
      <c r="A8" s="14">
        <v>1</v>
      </c>
      <c r="B8" s="16" t="s">
        <v>4</v>
      </c>
      <c r="C8" s="23">
        <v>1313</v>
      </c>
      <c r="D8" s="24">
        <f t="shared" ref="D8:D44" si="0">RANK(C8,$C$8:$C$44)</f>
        <v>1</v>
      </c>
      <c r="E8" s="27">
        <v>932</v>
      </c>
      <c r="F8" s="24">
        <f t="shared" ref="F8:F44" si="1">RANK(E8,$E$8:$E$44)</f>
        <v>1</v>
      </c>
      <c r="G8" s="12">
        <f t="shared" ref="G8:G42" si="2">IF(ISERROR((C8-E8)/E8), IF(E8=0,IF(C8&gt;0,1,IF(C8=0,0,((C8-E8)/E8)))),(C8-E8)/E8)</f>
        <v>0.40879828326180256</v>
      </c>
      <c r="H8" s="10">
        <v>2308</v>
      </c>
      <c r="I8" s="29">
        <v>2201</v>
      </c>
      <c r="J8" s="24">
        <f t="shared" ref="J8:J44" si="3">RANK(I8,$I$8:$I$44)</f>
        <v>1</v>
      </c>
      <c r="K8" s="12">
        <f t="shared" ref="K8:K42" si="4">IF(ISERROR((H8-I8)/I8), IF(I8=0,IF(H8&gt;0,1,IF(H8=0,0,((H8-I8)/I8)))),(H8-I8)/I8)</f>
        <v>4.8614266242616992E-2</v>
      </c>
    </row>
    <row r="9" spans="1:11" ht="15" customHeight="1" x14ac:dyDescent="0.25">
      <c r="A9" s="15">
        <f t="shared" ref="A9:A44" si="5">A8+1</f>
        <v>2</v>
      </c>
      <c r="B9" s="17" t="s">
        <v>14</v>
      </c>
      <c r="C9" s="25">
        <v>791</v>
      </c>
      <c r="D9" s="26">
        <f t="shared" si="0"/>
        <v>2</v>
      </c>
      <c r="E9" s="28">
        <v>342</v>
      </c>
      <c r="F9" s="26">
        <f t="shared" si="1"/>
        <v>5</v>
      </c>
      <c r="G9" s="13">
        <f t="shared" si="2"/>
        <v>1.3128654970760234</v>
      </c>
      <c r="H9" s="11">
        <v>1335</v>
      </c>
      <c r="I9" s="30">
        <v>888</v>
      </c>
      <c r="J9" s="26">
        <f t="shared" si="3"/>
        <v>5</v>
      </c>
      <c r="K9" s="13">
        <f t="shared" si="4"/>
        <v>0.5033783783783784</v>
      </c>
    </row>
    <row r="10" spans="1:11" ht="15" customHeight="1" x14ac:dyDescent="0.25">
      <c r="A10" s="15">
        <f t="shared" si="5"/>
        <v>3</v>
      </c>
      <c r="B10" s="17" t="s">
        <v>7</v>
      </c>
      <c r="C10" s="25">
        <v>636</v>
      </c>
      <c r="D10" s="26">
        <f t="shared" si="0"/>
        <v>3</v>
      </c>
      <c r="E10" s="28">
        <v>560</v>
      </c>
      <c r="F10" s="26">
        <f t="shared" si="1"/>
        <v>3</v>
      </c>
      <c r="G10" s="13">
        <f t="shared" si="2"/>
        <v>0.1357142857142857</v>
      </c>
      <c r="H10" s="11">
        <v>1173</v>
      </c>
      <c r="I10" s="30">
        <v>1036</v>
      </c>
      <c r="J10" s="26">
        <f t="shared" si="3"/>
        <v>3</v>
      </c>
      <c r="K10" s="13">
        <f t="shared" si="4"/>
        <v>0.13223938223938225</v>
      </c>
    </row>
    <row r="11" spans="1:11" ht="15" customHeight="1" x14ac:dyDescent="0.25">
      <c r="A11" s="15">
        <f t="shared" si="5"/>
        <v>4</v>
      </c>
      <c r="B11" s="17" t="s">
        <v>8</v>
      </c>
      <c r="C11" s="25">
        <v>542</v>
      </c>
      <c r="D11" s="26">
        <f t="shared" si="0"/>
        <v>5</v>
      </c>
      <c r="E11" s="28">
        <v>846</v>
      </c>
      <c r="F11" s="26">
        <f t="shared" si="1"/>
        <v>2</v>
      </c>
      <c r="G11" s="13">
        <f t="shared" si="2"/>
        <v>-0.35933806146572106</v>
      </c>
      <c r="H11" s="11">
        <v>870</v>
      </c>
      <c r="I11" s="30">
        <v>1720</v>
      </c>
      <c r="J11" s="26">
        <f t="shared" si="3"/>
        <v>2</v>
      </c>
      <c r="K11" s="13">
        <f t="shared" si="4"/>
        <v>-0.4941860465116279</v>
      </c>
    </row>
    <row r="12" spans="1:11" ht="15" customHeight="1" x14ac:dyDescent="0.25">
      <c r="A12" s="15">
        <f t="shared" si="5"/>
        <v>5</v>
      </c>
      <c r="B12" s="17" t="s">
        <v>5</v>
      </c>
      <c r="C12" s="25">
        <v>562</v>
      </c>
      <c r="D12" s="26">
        <f t="shared" si="0"/>
        <v>4</v>
      </c>
      <c r="E12" s="28">
        <v>491</v>
      </c>
      <c r="F12" s="26">
        <f t="shared" si="1"/>
        <v>4</v>
      </c>
      <c r="G12" s="13">
        <f t="shared" si="2"/>
        <v>0.14460285132382891</v>
      </c>
      <c r="H12" s="11">
        <v>844</v>
      </c>
      <c r="I12" s="30">
        <v>924</v>
      </c>
      <c r="J12" s="26">
        <f t="shared" si="3"/>
        <v>4</v>
      </c>
      <c r="K12" s="13">
        <f t="shared" si="4"/>
        <v>-8.6580086580086577E-2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425</v>
      </c>
      <c r="D13" s="26">
        <f t="shared" si="0"/>
        <v>8</v>
      </c>
      <c r="E13" s="28">
        <v>329</v>
      </c>
      <c r="F13" s="26">
        <f t="shared" si="1"/>
        <v>6</v>
      </c>
      <c r="G13" s="13">
        <f t="shared" si="2"/>
        <v>0.2917933130699088</v>
      </c>
      <c r="H13" s="11">
        <v>696</v>
      </c>
      <c r="I13" s="30">
        <v>753</v>
      </c>
      <c r="J13" s="26">
        <f t="shared" si="3"/>
        <v>6</v>
      </c>
      <c r="K13" s="13">
        <f t="shared" si="4"/>
        <v>-7.5697211155378488E-2</v>
      </c>
    </row>
    <row r="14" spans="1:11" ht="15" customHeight="1" x14ac:dyDescent="0.25">
      <c r="A14" s="15">
        <f t="shared" si="5"/>
        <v>7</v>
      </c>
      <c r="B14" s="17" t="s">
        <v>17</v>
      </c>
      <c r="C14" s="25">
        <v>438</v>
      </c>
      <c r="D14" s="26">
        <f t="shared" si="0"/>
        <v>7</v>
      </c>
      <c r="E14" s="28">
        <v>298</v>
      </c>
      <c r="F14" s="26">
        <f t="shared" si="1"/>
        <v>8</v>
      </c>
      <c r="G14" s="13">
        <f t="shared" si="2"/>
        <v>0.46979865771812079</v>
      </c>
      <c r="H14" s="11">
        <v>653</v>
      </c>
      <c r="I14" s="30">
        <v>652</v>
      </c>
      <c r="J14" s="26">
        <f t="shared" si="3"/>
        <v>9</v>
      </c>
      <c r="K14" s="13">
        <f t="shared" si="4"/>
        <v>1.5337423312883436E-3</v>
      </c>
    </row>
    <row r="15" spans="1:11" ht="15" customHeight="1" x14ac:dyDescent="0.25">
      <c r="A15" s="15">
        <f t="shared" si="5"/>
        <v>8</v>
      </c>
      <c r="B15" s="17" t="s">
        <v>41</v>
      </c>
      <c r="C15" s="25">
        <v>412</v>
      </c>
      <c r="D15" s="26">
        <f t="shared" si="0"/>
        <v>9</v>
      </c>
      <c r="E15" s="28">
        <v>226</v>
      </c>
      <c r="F15" s="26">
        <f t="shared" si="1"/>
        <v>14</v>
      </c>
      <c r="G15" s="13">
        <f t="shared" si="2"/>
        <v>0.82300884955752207</v>
      </c>
      <c r="H15" s="11">
        <v>560</v>
      </c>
      <c r="I15" s="30">
        <v>519</v>
      </c>
      <c r="J15" s="26">
        <f t="shared" si="3"/>
        <v>13</v>
      </c>
      <c r="K15" s="13">
        <f t="shared" si="4"/>
        <v>7.8998073217726394E-2</v>
      </c>
    </row>
    <row r="16" spans="1:11" ht="15" customHeight="1" x14ac:dyDescent="0.25">
      <c r="A16" s="15">
        <f t="shared" si="5"/>
        <v>9</v>
      </c>
      <c r="B16" s="17" t="s">
        <v>23</v>
      </c>
      <c r="C16" s="25">
        <v>279</v>
      </c>
      <c r="D16" s="26">
        <f t="shared" si="0"/>
        <v>12</v>
      </c>
      <c r="E16" s="28">
        <v>107</v>
      </c>
      <c r="F16" s="26">
        <f t="shared" si="1"/>
        <v>18</v>
      </c>
      <c r="G16" s="13">
        <f t="shared" si="2"/>
        <v>1.6074766355140186</v>
      </c>
      <c r="H16" s="11">
        <v>547</v>
      </c>
      <c r="I16" s="30">
        <v>178</v>
      </c>
      <c r="J16" s="26">
        <f t="shared" si="3"/>
        <v>21</v>
      </c>
      <c r="K16" s="13">
        <f t="shared" si="4"/>
        <v>2.0730337078651684</v>
      </c>
    </row>
    <row r="17" spans="1:11" ht="15" customHeight="1" x14ac:dyDescent="0.25">
      <c r="A17" s="15">
        <f t="shared" si="5"/>
        <v>10</v>
      </c>
      <c r="B17" s="17" t="s">
        <v>26</v>
      </c>
      <c r="C17" s="25">
        <v>225</v>
      </c>
      <c r="D17" s="26">
        <f t="shared" si="0"/>
        <v>17</v>
      </c>
      <c r="E17" s="28">
        <v>98</v>
      </c>
      <c r="F17" s="26">
        <f t="shared" si="1"/>
        <v>20</v>
      </c>
      <c r="G17" s="13">
        <f t="shared" si="2"/>
        <v>1.2959183673469388</v>
      </c>
      <c r="H17" s="11">
        <v>544</v>
      </c>
      <c r="I17" s="30">
        <v>224</v>
      </c>
      <c r="J17" s="26">
        <f t="shared" si="3"/>
        <v>19</v>
      </c>
      <c r="K17" s="13">
        <f t="shared" si="4"/>
        <v>1.4285714285714286</v>
      </c>
    </row>
    <row r="18" spans="1:11" ht="15" customHeight="1" x14ac:dyDescent="0.25">
      <c r="A18" s="15">
        <f t="shared" si="5"/>
        <v>11</v>
      </c>
      <c r="B18" s="17" t="s">
        <v>13</v>
      </c>
      <c r="C18" s="25">
        <v>449</v>
      </c>
      <c r="D18" s="26">
        <f t="shared" si="0"/>
        <v>6</v>
      </c>
      <c r="E18" s="28">
        <v>290</v>
      </c>
      <c r="F18" s="26">
        <f t="shared" si="1"/>
        <v>11</v>
      </c>
      <c r="G18" s="13">
        <f t="shared" si="2"/>
        <v>0.5482758620689655</v>
      </c>
      <c r="H18" s="11">
        <v>512</v>
      </c>
      <c r="I18" s="30">
        <v>603</v>
      </c>
      <c r="J18" s="26">
        <f t="shared" si="3"/>
        <v>10</v>
      </c>
      <c r="K18" s="13">
        <f t="shared" si="4"/>
        <v>-0.15091210613598674</v>
      </c>
    </row>
    <row r="19" spans="1:11" ht="15" customHeight="1" x14ac:dyDescent="0.25">
      <c r="A19" s="15">
        <f t="shared" si="5"/>
        <v>12</v>
      </c>
      <c r="B19" s="17" t="s">
        <v>9</v>
      </c>
      <c r="C19" s="25">
        <v>303</v>
      </c>
      <c r="D19" s="26">
        <f t="shared" si="0"/>
        <v>10</v>
      </c>
      <c r="E19" s="28">
        <v>301</v>
      </c>
      <c r="F19" s="26">
        <f t="shared" si="1"/>
        <v>7</v>
      </c>
      <c r="G19" s="13">
        <f t="shared" si="2"/>
        <v>6.6445182724252493E-3</v>
      </c>
      <c r="H19" s="11">
        <v>474</v>
      </c>
      <c r="I19" s="30">
        <v>677</v>
      </c>
      <c r="J19" s="26">
        <f t="shared" si="3"/>
        <v>7</v>
      </c>
      <c r="K19" s="13">
        <f t="shared" si="4"/>
        <v>-0.29985228951255538</v>
      </c>
    </row>
    <row r="20" spans="1:11" ht="15" customHeight="1" x14ac:dyDescent="0.25">
      <c r="A20" s="15">
        <f t="shared" si="5"/>
        <v>13</v>
      </c>
      <c r="B20" s="17" t="s">
        <v>16</v>
      </c>
      <c r="C20" s="25">
        <v>230</v>
      </c>
      <c r="D20" s="26">
        <f t="shared" si="0"/>
        <v>16</v>
      </c>
      <c r="E20" s="28">
        <v>242</v>
      </c>
      <c r="F20" s="26">
        <f t="shared" si="1"/>
        <v>12</v>
      </c>
      <c r="G20" s="13">
        <f t="shared" si="2"/>
        <v>-4.9586776859504134E-2</v>
      </c>
      <c r="H20" s="11">
        <v>463</v>
      </c>
      <c r="I20" s="30">
        <v>477</v>
      </c>
      <c r="J20" s="26">
        <f t="shared" si="3"/>
        <v>14</v>
      </c>
      <c r="K20" s="13">
        <f t="shared" si="4"/>
        <v>-2.9350104821802937E-2</v>
      </c>
    </row>
    <row r="21" spans="1:11" ht="15" customHeight="1" x14ac:dyDescent="0.25">
      <c r="A21" s="15">
        <f t="shared" si="5"/>
        <v>14</v>
      </c>
      <c r="B21" s="17" t="s">
        <v>15</v>
      </c>
      <c r="C21" s="25">
        <v>281</v>
      </c>
      <c r="D21" s="26">
        <f t="shared" si="0"/>
        <v>11</v>
      </c>
      <c r="E21" s="28">
        <v>228</v>
      </c>
      <c r="F21" s="26">
        <f t="shared" si="1"/>
        <v>13</v>
      </c>
      <c r="G21" s="13">
        <f t="shared" si="2"/>
        <v>0.23245614035087719</v>
      </c>
      <c r="H21" s="11">
        <v>436</v>
      </c>
      <c r="I21" s="30">
        <v>550</v>
      </c>
      <c r="J21" s="26">
        <f t="shared" si="3"/>
        <v>12</v>
      </c>
      <c r="K21" s="13">
        <f t="shared" si="4"/>
        <v>-0.20727272727272728</v>
      </c>
    </row>
    <row r="22" spans="1:11" ht="15" customHeight="1" x14ac:dyDescent="0.25">
      <c r="A22" s="15">
        <f t="shared" si="5"/>
        <v>15</v>
      </c>
      <c r="B22" s="17" t="s">
        <v>18</v>
      </c>
      <c r="C22" s="25">
        <v>233</v>
      </c>
      <c r="D22" s="26">
        <f t="shared" si="0"/>
        <v>15</v>
      </c>
      <c r="E22" s="28">
        <v>197</v>
      </c>
      <c r="F22" s="26">
        <f t="shared" si="1"/>
        <v>15</v>
      </c>
      <c r="G22" s="13">
        <f t="shared" si="2"/>
        <v>0.18274111675126903</v>
      </c>
      <c r="H22" s="11">
        <v>429</v>
      </c>
      <c r="I22" s="30">
        <v>450</v>
      </c>
      <c r="J22" s="26">
        <f t="shared" si="3"/>
        <v>15</v>
      </c>
      <c r="K22" s="13">
        <f t="shared" si="4"/>
        <v>-4.6666666666666669E-2</v>
      </c>
    </row>
    <row r="23" spans="1:11" ht="15" customHeight="1" x14ac:dyDescent="0.25">
      <c r="A23" s="15">
        <f t="shared" si="5"/>
        <v>16</v>
      </c>
      <c r="B23" s="17" t="s">
        <v>11</v>
      </c>
      <c r="C23" s="25">
        <v>277</v>
      </c>
      <c r="D23" s="26">
        <f t="shared" si="0"/>
        <v>13</v>
      </c>
      <c r="E23" s="28">
        <v>292</v>
      </c>
      <c r="F23" s="26">
        <f t="shared" si="1"/>
        <v>10</v>
      </c>
      <c r="G23" s="13">
        <f t="shared" si="2"/>
        <v>-5.1369863013698627E-2</v>
      </c>
      <c r="H23" s="11">
        <v>396</v>
      </c>
      <c r="I23" s="30">
        <v>659</v>
      </c>
      <c r="J23" s="26">
        <f t="shared" si="3"/>
        <v>8</v>
      </c>
      <c r="K23" s="13">
        <f t="shared" si="4"/>
        <v>-0.39908952959028832</v>
      </c>
    </row>
    <row r="24" spans="1:11" ht="15" customHeight="1" x14ac:dyDescent="0.25">
      <c r="A24" s="15">
        <f t="shared" si="5"/>
        <v>17</v>
      </c>
      <c r="B24" s="17" t="s">
        <v>6</v>
      </c>
      <c r="C24" s="25">
        <v>154</v>
      </c>
      <c r="D24" s="26">
        <f t="shared" si="0"/>
        <v>19</v>
      </c>
      <c r="E24" s="28">
        <v>293</v>
      </c>
      <c r="F24" s="26">
        <f t="shared" si="1"/>
        <v>9</v>
      </c>
      <c r="G24" s="13">
        <f t="shared" si="2"/>
        <v>-0.47440273037542663</v>
      </c>
      <c r="H24" s="11">
        <v>391</v>
      </c>
      <c r="I24" s="30">
        <v>557</v>
      </c>
      <c r="J24" s="26">
        <f t="shared" si="3"/>
        <v>11</v>
      </c>
      <c r="K24" s="13">
        <f t="shared" si="4"/>
        <v>-0.29802513464991021</v>
      </c>
    </row>
    <row r="25" spans="1:11" ht="15" customHeight="1" x14ac:dyDescent="0.25">
      <c r="A25" s="15">
        <f t="shared" si="5"/>
        <v>18</v>
      </c>
      <c r="B25" s="17" t="s">
        <v>12</v>
      </c>
      <c r="C25" s="25">
        <v>276</v>
      </c>
      <c r="D25" s="26">
        <f t="shared" si="0"/>
        <v>14</v>
      </c>
      <c r="E25" s="28">
        <v>167</v>
      </c>
      <c r="F25" s="26">
        <f t="shared" si="1"/>
        <v>16</v>
      </c>
      <c r="G25" s="13">
        <f t="shared" si="2"/>
        <v>0.65269461077844315</v>
      </c>
      <c r="H25" s="11">
        <v>336</v>
      </c>
      <c r="I25" s="30">
        <v>295</v>
      </c>
      <c r="J25" s="26">
        <f t="shared" si="3"/>
        <v>17</v>
      </c>
      <c r="K25" s="13">
        <f t="shared" si="4"/>
        <v>0.13898305084745763</v>
      </c>
    </row>
    <row r="26" spans="1:11" ht="15" customHeight="1" x14ac:dyDescent="0.25">
      <c r="A26" s="15">
        <f t="shared" si="5"/>
        <v>19</v>
      </c>
      <c r="B26" s="17" t="s">
        <v>21</v>
      </c>
      <c r="C26" s="25">
        <v>179</v>
      </c>
      <c r="D26" s="26">
        <f t="shared" si="0"/>
        <v>18</v>
      </c>
      <c r="E26" s="28">
        <v>107</v>
      </c>
      <c r="F26" s="26">
        <f t="shared" si="1"/>
        <v>18</v>
      </c>
      <c r="G26" s="13">
        <f t="shared" si="2"/>
        <v>0.67289719626168221</v>
      </c>
      <c r="H26" s="11">
        <v>321</v>
      </c>
      <c r="I26" s="30">
        <v>272</v>
      </c>
      <c r="J26" s="26">
        <f t="shared" si="3"/>
        <v>18</v>
      </c>
      <c r="K26" s="13">
        <f t="shared" si="4"/>
        <v>0.18014705882352941</v>
      </c>
    </row>
    <row r="27" spans="1:11" ht="15" customHeight="1" x14ac:dyDescent="0.25">
      <c r="A27" s="15">
        <f t="shared" si="5"/>
        <v>20</v>
      </c>
      <c r="B27" s="17" t="s">
        <v>19</v>
      </c>
      <c r="C27" s="25">
        <v>147</v>
      </c>
      <c r="D27" s="26">
        <f t="shared" si="0"/>
        <v>20</v>
      </c>
      <c r="E27" s="28">
        <v>109</v>
      </c>
      <c r="F27" s="26">
        <f t="shared" si="1"/>
        <v>17</v>
      </c>
      <c r="G27" s="13">
        <f t="shared" si="2"/>
        <v>0.34862385321100919</v>
      </c>
      <c r="H27" s="11">
        <v>241</v>
      </c>
      <c r="I27" s="30">
        <v>298</v>
      </c>
      <c r="J27" s="26">
        <f t="shared" si="3"/>
        <v>16</v>
      </c>
      <c r="K27" s="13">
        <f t="shared" si="4"/>
        <v>-0.1912751677852349</v>
      </c>
    </row>
    <row r="28" spans="1:11" ht="15" customHeight="1" x14ac:dyDescent="0.25">
      <c r="A28" s="15">
        <f t="shared" si="5"/>
        <v>21</v>
      </c>
      <c r="B28" s="17" t="s">
        <v>20</v>
      </c>
      <c r="C28" s="25">
        <v>60</v>
      </c>
      <c r="D28" s="26">
        <f t="shared" si="0"/>
        <v>21</v>
      </c>
      <c r="E28" s="28">
        <v>83</v>
      </c>
      <c r="F28" s="26">
        <f t="shared" si="1"/>
        <v>21</v>
      </c>
      <c r="G28" s="13">
        <f t="shared" si="2"/>
        <v>-0.27710843373493976</v>
      </c>
      <c r="H28" s="11">
        <v>97</v>
      </c>
      <c r="I28" s="30">
        <v>189</v>
      </c>
      <c r="J28" s="26">
        <f t="shared" si="3"/>
        <v>20</v>
      </c>
      <c r="K28" s="13">
        <f t="shared" si="4"/>
        <v>-0.48677248677248675</v>
      </c>
    </row>
    <row r="29" spans="1:11" ht="15" customHeight="1" x14ac:dyDescent="0.25">
      <c r="A29" s="15">
        <f t="shared" si="5"/>
        <v>22</v>
      </c>
      <c r="B29" s="17" t="s">
        <v>29</v>
      </c>
      <c r="C29" s="25">
        <v>57</v>
      </c>
      <c r="D29" s="26">
        <f t="shared" si="0"/>
        <v>22</v>
      </c>
      <c r="E29" s="28">
        <v>29</v>
      </c>
      <c r="F29" s="26">
        <f t="shared" si="1"/>
        <v>23</v>
      </c>
      <c r="G29" s="13">
        <f t="shared" si="2"/>
        <v>0.96551724137931039</v>
      </c>
      <c r="H29" s="11">
        <v>74</v>
      </c>
      <c r="I29" s="30">
        <v>113</v>
      </c>
      <c r="J29" s="26">
        <f t="shared" si="3"/>
        <v>22</v>
      </c>
      <c r="K29" s="13">
        <f t="shared" si="4"/>
        <v>-0.34513274336283184</v>
      </c>
    </row>
    <row r="30" spans="1:11" ht="15" customHeight="1" x14ac:dyDescent="0.25">
      <c r="A30" s="15">
        <f t="shared" si="5"/>
        <v>23</v>
      </c>
      <c r="B30" s="17" t="s">
        <v>34</v>
      </c>
      <c r="C30" s="25">
        <v>53</v>
      </c>
      <c r="D30" s="26">
        <f t="shared" si="0"/>
        <v>24</v>
      </c>
      <c r="E30" s="28">
        <v>19</v>
      </c>
      <c r="F30" s="26">
        <f t="shared" si="1"/>
        <v>24</v>
      </c>
      <c r="G30" s="13">
        <f t="shared" si="2"/>
        <v>1.7894736842105263</v>
      </c>
      <c r="H30" s="11">
        <v>67</v>
      </c>
      <c r="I30" s="30">
        <v>34</v>
      </c>
      <c r="J30" s="26">
        <f t="shared" si="3"/>
        <v>25</v>
      </c>
      <c r="K30" s="13">
        <f t="shared" si="4"/>
        <v>0.97058823529411764</v>
      </c>
    </row>
    <row r="31" spans="1:11" ht="15" customHeight="1" x14ac:dyDescent="0.25">
      <c r="A31" s="15">
        <f t="shared" si="5"/>
        <v>24</v>
      </c>
      <c r="B31" s="17" t="s">
        <v>36</v>
      </c>
      <c r="C31" s="25">
        <v>40</v>
      </c>
      <c r="D31" s="26">
        <f t="shared" si="0"/>
        <v>25</v>
      </c>
      <c r="E31" s="28">
        <v>3</v>
      </c>
      <c r="F31" s="26">
        <f t="shared" si="1"/>
        <v>30</v>
      </c>
      <c r="G31" s="13">
        <f t="shared" si="2"/>
        <v>12.333333333333334</v>
      </c>
      <c r="H31" s="11">
        <v>60</v>
      </c>
      <c r="I31" s="30">
        <v>5</v>
      </c>
      <c r="J31" s="26">
        <f t="shared" si="3"/>
        <v>30</v>
      </c>
      <c r="K31" s="13">
        <f t="shared" ref="K31:K32" si="6">IF(ISERROR((H31-I31)/I31), IF(I31=0,IF(H31&gt;0,1,IF(H31=0,0,((H31-I31)/I31)))),(H31-I31)/I31)</f>
        <v>11</v>
      </c>
    </row>
    <row r="32" spans="1:11" ht="15" customHeight="1" x14ac:dyDescent="0.25">
      <c r="A32" s="15">
        <f t="shared" si="5"/>
        <v>25</v>
      </c>
      <c r="B32" s="17" t="s">
        <v>27</v>
      </c>
      <c r="C32" s="25">
        <v>57</v>
      </c>
      <c r="D32" s="26">
        <f t="shared" si="0"/>
        <v>22</v>
      </c>
      <c r="E32" s="28">
        <v>18</v>
      </c>
      <c r="F32" s="26">
        <f t="shared" si="1"/>
        <v>25</v>
      </c>
      <c r="G32" s="13">
        <f t="shared" si="2"/>
        <v>2.1666666666666665</v>
      </c>
      <c r="H32" s="11">
        <v>57</v>
      </c>
      <c r="I32" s="30">
        <v>45</v>
      </c>
      <c r="J32" s="26">
        <f t="shared" si="3"/>
        <v>24</v>
      </c>
      <c r="K32" s="13">
        <f t="shared" si="6"/>
        <v>0.26666666666666666</v>
      </c>
    </row>
    <row r="33" spans="1:11" ht="15" customHeight="1" x14ac:dyDescent="0.25">
      <c r="A33" s="15">
        <f t="shared" si="5"/>
        <v>26</v>
      </c>
      <c r="B33" s="17" t="s">
        <v>24</v>
      </c>
      <c r="C33" s="25">
        <v>24</v>
      </c>
      <c r="D33" s="26">
        <f t="shared" si="0"/>
        <v>26</v>
      </c>
      <c r="E33" s="28">
        <v>39</v>
      </c>
      <c r="F33" s="26">
        <f t="shared" si="1"/>
        <v>22</v>
      </c>
      <c r="G33" s="13">
        <f t="shared" si="2"/>
        <v>-0.38461538461538464</v>
      </c>
      <c r="H33" s="11">
        <v>33</v>
      </c>
      <c r="I33" s="30">
        <v>59</v>
      </c>
      <c r="J33" s="26">
        <f t="shared" si="3"/>
        <v>23</v>
      </c>
      <c r="K33" s="13">
        <f t="shared" si="4"/>
        <v>-0.44067796610169491</v>
      </c>
    </row>
    <row r="34" spans="1:11" ht="15" customHeight="1" x14ac:dyDescent="0.25">
      <c r="A34" s="15">
        <f t="shared" si="5"/>
        <v>27</v>
      </c>
      <c r="B34" s="17" t="s">
        <v>31</v>
      </c>
      <c r="C34" s="25">
        <v>18</v>
      </c>
      <c r="D34" s="26">
        <f t="shared" si="0"/>
        <v>27</v>
      </c>
      <c r="E34" s="28">
        <v>9</v>
      </c>
      <c r="F34" s="26">
        <f t="shared" si="1"/>
        <v>27</v>
      </c>
      <c r="G34" s="13">
        <f t="shared" si="2"/>
        <v>1</v>
      </c>
      <c r="H34" s="11">
        <v>27</v>
      </c>
      <c r="I34" s="30">
        <v>16</v>
      </c>
      <c r="J34" s="26">
        <f t="shared" si="3"/>
        <v>27</v>
      </c>
      <c r="K34" s="13">
        <f t="shared" si="4"/>
        <v>0.6875</v>
      </c>
    </row>
    <row r="35" spans="1:11" ht="15" customHeight="1" x14ac:dyDescent="0.25">
      <c r="A35" s="15">
        <f t="shared" si="5"/>
        <v>28</v>
      </c>
      <c r="B35" s="17" t="s">
        <v>28</v>
      </c>
      <c r="C35" s="25">
        <v>16</v>
      </c>
      <c r="D35" s="26">
        <f t="shared" si="0"/>
        <v>28</v>
      </c>
      <c r="E35" s="28">
        <v>14</v>
      </c>
      <c r="F35" s="26">
        <f t="shared" si="1"/>
        <v>26</v>
      </c>
      <c r="G35" s="13">
        <f t="shared" si="2"/>
        <v>0.14285714285714285</v>
      </c>
      <c r="H35" s="11">
        <v>25</v>
      </c>
      <c r="I35" s="30">
        <v>26</v>
      </c>
      <c r="J35" s="26">
        <f t="shared" si="3"/>
        <v>26</v>
      </c>
      <c r="K35" s="13">
        <f t="shared" si="4"/>
        <v>-3.8461538461538464E-2</v>
      </c>
    </row>
    <row r="36" spans="1:11" ht="15" customHeight="1" x14ac:dyDescent="0.25">
      <c r="A36" s="15">
        <f t="shared" si="5"/>
        <v>29</v>
      </c>
      <c r="B36" s="17" t="s">
        <v>25</v>
      </c>
      <c r="C36" s="25">
        <v>6</v>
      </c>
      <c r="D36" s="26">
        <f t="shared" si="0"/>
        <v>29</v>
      </c>
      <c r="E36" s="28">
        <v>3</v>
      </c>
      <c r="F36" s="26">
        <f t="shared" si="1"/>
        <v>30</v>
      </c>
      <c r="G36" s="13">
        <f t="shared" si="2"/>
        <v>1</v>
      </c>
      <c r="H36" s="11">
        <v>15</v>
      </c>
      <c r="I36" s="30">
        <v>5</v>
      </c>
      <c r="J36" s="26">
        <f t="shared" si="3"/>
        <v>30</v>
      </c>
      <c r="K36" s="13">
        <f t="shared" si="4"/>
        <v>2</v>
      </c>
    </row>
    <row r="37" spans="1:11" ht="15" customHeight="1" x14ac:dyDescent="0.25">
      <c r="A37" s="15">
        <f t="shared" si="5"/>
        <v>30</v>
      </c>
      <c r="B37" s="17" t="s">
        <v>22</v>
      </c>
      <c r="C37" s="25">
        <v>3</v>
      </c>
      <c r="D37" s="26">
        <f t="shared" si="0"/>
        <v>30</v>
      </c>
      <c r="E37" s="28">
        <v>8</v>
      </c>
      <c r="F37" s="26">
        <f t="shared" si="1"/>
        <v>28</v>
      </c>
      <c r="G37" s="13">
        <f t="shared" si="2"/>
        <v>-0.625</v>
      </c>
      <c r="H37" s="11">
        <v>13</v>
      </c>
      <c r="I37" s="30">
        <v>14</v>
      </c>
      <c r="J37" s="26">
        <f t="shared" si="3"/>
        <v>28</v>
      </c>
      <c r="K37" s="13">
        <f t="shared" si="4"/>
        <v>-7.1428571428571425E-2</v>
      </c>
    </row>
    <row r="38" spans="1:11" ht="15" customHeight="1" x14ac:dyDescent="0.25">
      <c r="A38" s="15">
        <f t="shared" si="5"/>
        <v>31</v>
      </c>
      <c r="B38" s="17" t="s">
        <v>30</v>
      </c>
      <c r="C38" s="25">
        <v>3</v>
      </c>
      <c r="D38" s="26">
        <f t="shared" si="0"/>
        <v>30</v>
      </c>
      <c r="E38" s="28">
        <v>3</v>
      </c>
      <c r="F38" s="26">
        <f t="shared" si="1"/>
        <v>30</v>
      </c>
      <c r="G38" s="13">
        <f t="shared" si="2"/>
        <v>0</v>
      </c>
      <c r="H38" s="11">
        <v>9</v>
      </c>
      <c r="I38" s="30">
        <v>4</v>
      </c>
      <c r="J38" s="26">
        <f t="shared" si="3"/>
        <v>32</v>
      </c>
      <c r="K38" s="13">
        <f t="shared" si="4"/>
        <v>1.25</v>
      </c>
    </row>
    <row r="39" spans="1:11" ht="15" customHeight="1" x14ac:dyDescent="0.25">
      <c r="A39" s="15">
        <f t="shared" si="5"/>
        <v>32</v>
      </c>
      <c r="B39" s="17" t="s">
        <v>33</v>
      </c>
      <c r="C39" s="25">
        <v>3</v>
      </c>
      <c r="D39" s="26">
        <f t="shared" si="0"/>
        <v>30</v>
      </c>
      <c r="E39" s="28">
        <v>5</v>
      </c>
      <c r="F39" s="26">
        <f t="shared" si="1"/>
        <v>29</v>
      </c>
      <c r="G39" s="13">
        <f t="shared" si="2"/>
        <v>-0.4</v>
      </c>
      <c r="H39" s="11">
        <v>4</v>
      </c>
      <c r="I39" s="30">
        <v>7</v>
      </c>
      <c r="J39" s="26">
        <f t="shared" si="3"/>
        <v>29</v>
      </c>
      <c r="K39" s="13">
        <f t="shared" si="4"/>
        <v>-0.42857142857142855</v>
      </c>
    </row>
    <row r="40" spans="1:11" ht="15" customHeight="1" x14ac:dyDescent="0.25">
      <c r="A40" s="15">
        <f t="shared" si="5"/>
        <v>33</v>
      </c>
      <c r="B40" s="17" t="s">
        <v>32</v>
      </c>
      <c r="C40" s="25">
        <v>0</v>
      </c>
      <c r="D40" s="26">
        <f t="shared" si="0"/>
        <v>36</v>
      </c>
      <c r="E40" s="28">
        <v>0</v>
      </c>
      <c r="F40" s="26">
        <f t="shared" si="1"/>
        <v>34</v>
      </c>
      <c r="G40" s="13">
        <f t="shared" si="2"/>
        <v>0</v>
      </c>
      <c r="H40" s="11">
        <v>3</v>
      </c>
      <c r="I40" s="30">
        <v>1</v>
      </c>
      <c r="J40" s="26">
        <f t="shared" si="3"/>
        <v>34</v>
      </c>
      <c r="K40" s="13">
        <f t="shared" si="4"/>
        <v>2</v>
      </c>
    </row>
    <row r="41" spans="1:11" ht="15" customHeight="1" x14ac:dyDescent="0.25">
      <c r="A41" s="15">
        <f t="shared" si="5"/>
        <v>34</v>
      </c>
      <c r="B41" s="17" t="s">
        <v>39</v>
      </c>
      <c r="C41" s="25">
        <v>1</v>
      </c>
      <c r="D41" s="26">
        <f t="shared" si="0"/>
        <v>33</v>
      </c>
      <c r="E41" s="28">
        <v>0</v>
      </c>
      <c r="F41" s="26">
        <f t="shared" si="1"/>
        <v>34</v>
      </c>
      <c r="G41" s="13">
        <f t="shared" si="2"/>
        <v>1</v>
      </c>
      <c r="H41" s="11">
        <v>2</v>
      </c>
      <c r="I41" s="30">
        <v>0</v>
      </c>
      <c r="J41" s="26">
        <f t="shared" si="3"/>
        <v>35</v>
      </c>
      <c r="K41" s="13">
        <f t="shared" si="4"/>
        <v>1</v>
      </c>
    </row>
    <row r="42" spans="1:11" ht="15" customHeight="1" x14ac:dyDescent="0.25">
      <c r="A42" s="15">
        <f t="shared" si="5"/>
        <v>35</v>
      </c>
      <c r="B42" s="17" t="s">
        <v>42</v>
      </c>
      <c r="C42" s="25">
        <v>1</v>
      </c>
      <c r="D42" s="26">
        <f t="shared" si="0"/>
        <v>33</v>
      </c>
      <c r="E42" s="28">
        <v>0</v>
      </c>
      <c r="F42" s="26">
        <f t="shared" si="1"/>
        <v>34</v>
      </c>
      <c r="G42" s="13">
        <f t="shared" si="2"/>
        <v>1</v>
      </c>
      <c r="H42" s="11">
        <v>1</v>
      </c>
      <c r="I42" s="30">
        <v>0</v>
      </c>
      <c r="J42" s="26">
        <f t="shared" si="3"/>
        <v>35</v>
      </c>
      <c r="K42" s="13">
        <f t="shared" si="4"/>
        <v>1</v>
      </c>
    </row>
    <row r="43" spans="1:11" ht="15" customHeight="1" x14ac:dyDescent="0.25">
      <c r="A43" s="15">
        <f t="shared" si="5"/>
        <v>36</v>
      </c>
      <c r="B43" s="17" t="s">
        <v>43</v>
      </c>
      <c r="C43" s="25">
        <v>1</v>
      </c>
      <c r="D43" s="26">
        <f t="shared" si="0"/>
        <v>33</v>
      </c>
      <c r="E43" s="28">
        <v>0</v>
      </c>
      <c r="F43" s="26">
        <f t="shared" si="1"/>
        <v>34</v>
      </c>
      <c r="G43" s="13">
        <f t="shared" ref="G43:G44" si="7">IF(ISERROR((C43-E43)/E43), IF(E43=0,IF(C43&gt;0,1,IF(C43=0,0,((C43-E43)/E43)))),(C43-E43)/E43)</f>
        <v>1</v>
      </c>
      <c r="H43" s="11">
        <v>1</v>
      </c>
      <c r="I43" s="30">
        <v>0</v>
      </c>
      <c r="J43" s="26">
        <f t="shared" si="3"/>
        <v>35</v>
      </c>
      <c r="K43" s="13">
        <f t="shared" ref="K43:K44" si="8">IF(ISERROR((H43-I43)/I43), IF(I43=0,IF(H43&gt;0,1,IF(H43=0,0,((H43-I43)/I43)))),(H43-I43)/I43)</f>
        <v>1</v>
      </c>
    </row>
    <row r="44" spans="1:11" ht="15" customHeight="1" thickBot="1" x14ac:dyDescent="0.3">
      <c r="A44" s="31">
        <f t="shared" si="5"/>
        <v>37</v>
      </c>
      <c r="B44" s="32" t="s">
        <v>35</v>
      </c>
      <c r="C44" s="33">
        <v>0</v>
      </c>
      <c r="D44" s="34">
        <f t="shared" si="0"/>
        <v>36</v>
      </c>
      <c r="E44" s="35">
        <v>1</v>
      </c>
      <c r="F44" s="34">
        <f t="shared" si="1"/>
        <v>33</v>
      </c>
      <c r="G44" s="36">
        <f t="shared" si="7"/>
        <v>-1</v>
      </c>
      <c r="H44" s="37">
        <v>0</v>
      </c>
      <c r="I44" s="38">
        <v>4</v>
      </c>
      <c r="J44" s="34">
        <f t="shared" si="3"/>
        <v>32</v>
      </c>
      <c r="K44" s="36">
        <f t="shared" si="8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K8:K44 G8:G44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G8:G44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D2221_Feb22</vt:lpstr>
      <vt:lpstr>D2221_Feb22!Print_Area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2022-03-22T12:48:52Z</dcterms:modified>
</cp:coreProperties>
</file>